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ITE9\Documents\РАСКРЫТИЕ ИНФОРМАЦИИ 2019г\РАСКРЫТИЕ ИНФОРМАЦИИ 2020Г\"/>
    </mc:Choice>
  </mc:AlternateContent>
  <xr:revisionPtr revIDLastSave="0" documentId="8_{16C34F04-A762-46ED-88D9-65751DF90678}" xr6:coauthVersionLast="45" xr6:coauthVersionMax="45" xr10:uidLastSave="{00000000-0000-0000-0000-000000000000}"/>
  <bookViews>
    <workbookView xWindow="-109" yWindow="-109" windowWidth="17606" windowHeight="13544" xr2:uid="{058F8EFD-CF9A-4584-8D97-3E29C3E20444}"/>
  </bookViews>
  <sheets>
    <sheet name="абз.2 ппг п19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3" l="1"/>
  <c r="I16" i="3" l="1"/>
  <c r="J15" i="3" l="1"/>
  <c r="N15" i="3"/>
  <c r="E15" i="3"/>
  <c r="J14" i="3" l="1"/>
  <c r="J13" i="3"/>
  <c r="J12" i="3"/>
  <c r="M17" i="3" l="1"/>
  <c r="J16" i="3"/>
  <c r="N17" i="3"/>
  <c r="J17" i="3" s="1"/>
  <c r="E14" i="3" l="1"/>
  <c r="E16" i="3"/>
  <c r="E13" i="3"/>
  <c r="E12" i="3"/>
  <c r="I17" i="3" l="1"/>
  <c r="H17" i="3"/>
  <c r="E17" i="3" s="1"/>
</calcChain>
</file>

<file path=xl/sharedStrings.xml><?xml version="1.0" encoding="utf-8"?>
<sst xmlns="http://schemas.openxmlformats.org/spreadsheetml/2006/main" count="34" uniqueCount="25">
  <si>
    <t>Всего</t>
  </si>
  <si>
    <t>ВН</t>
  </si>
  <si>
    <t>СН1</t>
  </si>
  <si>
    <t>НН</t>
  </si>
  <si>
    <t>СН2</t>
  </si>
  <si>
    <t>Уровень напряжения</t>
  </si>
  <si>
    <t>Ед. изм.</t>
  </si>
  <si>
    <t>Отпуск электроэнергии в сеть</t>
  </si>
  <si>
    <t>Показатель</t>
  </si>
  <si>
    <t>тыс.кВтч</t>
  </si>
  <si>
    <t>МВт</t>
  </si>
  <si>
    <t>Отпуск электроэнергии из сети</t>
  </si>
  <si>
    <t>%</t>
  </si>
  <si>
    <t>№ п/п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</si>
  <si>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</si>
  <si>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</si>
  <si>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АО "Георгиевские городские электрические сети"</t>
  </si>
  <si>
    <t>Заявленная мощность, МВт</t>
  </si>
  <si>
    <t>Объем электрической энергии, тыс.кВтч</t>
  </si>
  <si>
    <t xml:space="preserve"> (абз. 2 пп. г, п.19 ПП РФ №24 от 21.01.2004)</t>
  </si>
  <si>
    <t>Информация об основных потребительских характеристиках регулируемых товаров, работ и услуг субъектов естественных монополий и их соответствии государственным и иным утвержденным стандартам качества</t>
  </si>
  <si>
    <t>2019 год</t>
  </si>
  <si>
    <t>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используемых для ценообразования, потребителям электрической энергии и территориальным сетевым организациям, присоединенным к сетям сетевой организации АО "Георгиевские городские электрические сети",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ценообразования, а также о потерях электроэнергии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</si>
  <si>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2.1.</t>
  </si>
  <si>
    <t>в т.ч. по договорам об оказания услуг по передаче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</si>
</sst>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3" fillId="0" borderId="2" applyBorder="0">
      <alignment horizontal="center" vertical="center" wrapText="1"/>
    </xf>
    <xf numFmtId="4" fontId="4" fillId="2" borderId="0" applyFont="0" applyBorder="0">
      <alignment horizontal="right"/>
    </xf>
    <xf numFmtId="4" fontId="4" fillId="3" borderId="3" applyBorder="0">
      <alignment horizontal="right"/>
    </xf>
  </cellStyleXfs>
  <cellXfs count="39">
    <xf numFmtId="0" fontId="0" fillId="0" borderId="0" xfId="0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3" xfId="0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0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10" fillId="0" borderId="0" xfId="0" applyNumberFormat="1" applyFont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left" wrapText="1"/>
    </xf>
    <xf numFmtId="164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center" vertical="center"/>
    </xf>
    <xf numFmtId="10" fontId="11" fillId="0" borderId="3" xfId="0" applyNumberFormat="1" applyFont="1" applyBorder="1" applyAlignment="1">
      <alignment horizontal="center" vertical="center"/>
    </xf>
  </cellXfs>
  <cellStyles count="5">
    <cellStyle name="Заголовок" xfId="1" xr:uid="{2180DB7D-89FF-4361-BEE6-89B3870EB599}"/>
    <cellStyle name="ЗаголовокСтолбца" xfId="2" xr:uid="{A3D92313-6AD4-415E-A779-D510898FC414}"/>
    <cellStyle name="Значение" xfId="4" xr:uid="{6C1C4D92-7262-49FF-A3C4-89316C3DFE5A}"/>
    <cellStyle name="Обычный" xfId="0" builtinId="0"/>
    <cellStyle name="Формула" xfId="3" xr:uid="{A01FC0C6-673E-4502-A6E3-D9C0AB67F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A442-E013-4424-A3AE-881B287E61A8}">
  <dimension ref="A1:N17"/>
  <sheetViews>
    <sheetView tabSelected="1" view="pageLayout" workbookViewId="0">
      <selection activeCell="A5" sqref="A5:N5"/>
    </sheetView>
  </sheetViews>
  <sheetFormatPr defaultColWidth="8.875" defaultRowHeight="14.3" x14ac:dyDescent="0.25"/>
  <cols>
    <col min="1" max="1" width="4.125" style="4" customWidth="1"/>
    <col min="2" max="2" width="12.375" style="4" customWidth="1"/>
    <col min="3" max="3" width="21.5" style="4" customWidth="1"/>
    <col min="4" max="4" width="7.25" style="4" hidden="1" customWidth="1"/>
    <col min="5" max="5" width="12.375" style="4" customWidth="1"/>
    <col min="6" max="6" width="7.625" style="4" customWidth="1"/>
    <col min="7" max="7" width="8.25" style="4" customWidth="1"/>
    <col min="8" max="8" width="11" style="4" customWidth="1"/>
    <col min="9" max="9" width="13.125" style="4" customWidth="1"/>
    <col min="10" max="10" width="7.625" style="4" customWidth="1"/>
    <col min="11" max="11" width="8.5" style="4" customWidth="1"/>
    <col min="12" max="12" width="7.25" style="4" customWidth="1"/>
    <col min="13" max="13" width="7.5" style="4" customWidth="1"/>
    <col min="14" max="14" width="6.25" style="4" customWidth="1"/>
    <col min="15" max="16384" width="8.875" style="4"/>
  </cols>
  <sheetData>
    <row r="1" spans="1:14" x14ac:dyDescent="0.25">
      <c r="F1" s="30" t="s">
        <v>19</v>
      </c>
      <c r="G1" s="30"/>
      <c r="H1" s="30"/>
      <c r="I1" s="30"/>
    </row>
    <row r="2" spans="1:14" ht="4.75" customHeight="1" x14ac:dyDescent="0.25">
      <c r="F2" s="2"/>
      <c r="G2" s="2"/>
      <c r="H2" s="2"/>
      <c r="I2" s="2"/>
    </row>
    <row r="3" spans="1:14" ht="33.299999999999997" customHeight="1" x14ac:dyDescent="0.3">
      <c r="A3" s="9" t="s">
        <v>20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6.15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7.05" customHeight="1" x14ac:dyDescent="0.3">
      <c r="A5" s="31" t="s">
        <v>22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</row>
    <row r="6" spans="1:14" ht="20.399999999999999" customHeight="1" x14ac:dyDescent="0.3">
      <c r="A6" s="10" t="s">
        <v>21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7.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2" customHeight="1" x14ac:dyDescent="0.25">
      <c r="A8" s="11" t="s">
        <v>16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x14ac:dyDescent="0.25">
      <c r="A9" s="18" t="s">
        <v>13</v>
      </c>
      <c r="B9" s="12" t="s">
        <v>8</v>
      </c>
      <c r="C9" s="13"/>
      <c r="D9" s="5"/>
      <c r="E9" s="25" t="s">
        <v>18</v>
      </c>
      <c r="F9" s="26"/>
      <c r="G9" s="26"/>
      <c r="H9" s="26"/>
      <c r="I9" s="27"/>
      <c r="J9" s="25" t="s">
        <v>17</v>
      </c>
      <c r="K9" s="26"/>
      <c r="L9" s="26"/>
      <c r="M9" s="26"/>
      <c r="N9" s="27"/>
    </row>
    <row r="10" spans="1:14" ht="15.15" customHeight="1" x14ac:dyDescent="0.25">
      <c r="A10" s="19"/>
      <c r="B10" s="14"/>
      <c r="C10" s="15"/>
      <c r="D10" s="28" t="s">
        <v>6</v>
      </c>
      <c r="E10" s="28" t="s">
        <v>0</v>
      </c>
      <c r="F10" s="25" t="s">
        <v>5</v>
      </c>
      <c r="G10" s="26"/>
      <c r="H10" s="26"/>
      <c r="I10" s="27"/>
      <c r="J10" s="28" t="s">
        <v>0</v>
      </c>
      <c r="K10" s="25" t="s">
        <v>5</v>
      </c>
      <c r="L10" s="26"/>
      <c r="M10" s="26"/>
      <c r="N10" s="27"/>
    </row>
    <row r="11" spans="1:14" x14ac:dyDescent="0.25">
      <c r="A11" s="20"/>
      <c r="B11" s="16"/>
      <c r="C11" s="17"/>
      <c r="D11" s="29"/>
      <c r="E11" s="29"/>
      <c r="F11" s="5" t="s">
        <v>1</v>
      </c>
      <c r="G11" s="5" t="s">
        <v>2</v>
      </c>
      <c r="H11" s="5" t="s">
        <v>4</v>
      </c>
      <c r="I11" s="5" t="s">
        <v>3</v>
      </c>
      <c r="J11" s="29"/>
      <c r="K11" s="5" t="s">
        <v>1</v>
      </c>
      <c r="L11" s="5" t="s">
        <v>2</v>
      </c>
      <c r="M11" s="5" t="s">
        <v>4</v>
      </c>
      <c r="N11" s="5" t="s">
        <v>3</v>
      </c>
    </row>
    <row r="12" spans="1:14" ht="22.95" customHeight="1" x14ac:dyDescent="0.25">
      <c r="A12" s="5">
        <v>1</v>
      </c>
      <c r="B12" s="21" t="s">
        <v>7</v>
      </c>
      <c r="C12" s="22"/>
      <c r="D12" s="5" t="s">
        <v>9</v>
      </c>
      <c r="E12" s="6">
        <f>F12+G12+H12+I12</f>
        <v>114044.93799999999</v>
      </c>
      <c r="F12" s="6"/>
      <c r="G12" s="6"/>
      <c r="H12" s="6">
        <v>45718.788999999997</v>
      </c>
      <c r="I12" s="6">
        <v>68326.149000000005</v>
      </c>
      <c r="J12" s="5">
        <f>K12+L12+M12+N12</f>
        <v>18.023</v>
      </c>
      <c r="K12" s="5"/>
      <c r="L12" s="5"/>
      <c r="M12" s="5">
        <v>7.2210000000000001</v>
      </c>
      <c r="N12" s="5">
        <v>10.802</v>
      </c>
    </row>
    <row r="13" spans="1:14" hidden="1" x14ac:dyDescent="0.25">
      <c r="A13" s="5"/>
      <c r="B13" s="23"/>
      <c r="C13" s="24"/>
      <c r="D13" s="5" t="s">
        <v>10</v>
      </c>
      <c r="E13" s="6">
        <f>F13+G13+H13+I13</f>
        <v>0</v>
      </c>
      <c r="F13" s="6"/>
      <c r="G13" s="6"/>
      <c r="H13" s="6"/>
      <c r="I13" s="6"/>
      <c r="J13" s="5">
        <f>K13+L13+M13+N13</f>
        <v>0</v>
      </c>
      <c r="K13" s="5"/>
      <c r="L13" s="5"/>
      <c r="M13" s="5"/>
      <c r="N13" s="5"/>
    </row>
    <row r="14" spans="1:14" ht="23.6" customHeight="1" x14ac:dyDescent="0.25">
      <c r="A14" s="5">
        <v>2</v>
      </c>
      <c r="B14" s="8" t="s">
        <v>11</v>
      </c>
      <c r="C14" s="8"/>
      <c r="D14" s="5" t="s">
        <v>9</v>
      </c>
      <c r="E14" s="6">
        <f t="shared" ref="E14:E17" si="0">F14+G14+H14+I14</f>
        <v>98596.124000000011</v>
      </c>
      <c r="F14" s="6"/>
      <c r="G14" s="6"/>
      <c r="H14" s="6">
        <v>38682.216</v>
      </c>
      <c r="I14" s="6">
        <v>59913.908000000003</v>
      </c>
      <c r="J14" s="5">
        <f t="shared" ref="J14:J17" si="1">K14+L14+M14+N14</f>
        <v>15.578999999999999</v>
      </c>
      <c r="K14" s="5"/>
      <c r="L14" s="5"/>
      <c r="M14" s="5">
        <v>6.109</v>
      </c>
      <c r="N14" s="5">
        <f>N12-N16</f>
        <v>9.4699999999999989</v>
      </c>
    </row>
    <row r="15" spans="1:14" ht="31.25" customHeight="1" x14ac:dyDescent="0.25">
      <c r="A15" s="32" t="s">
        <v>23</v>
      </c>
      <c r="B15" s="33" t="s">
        <v>24</v>
      </c>
      <c r="C15" s="34"/>
      <c r="D15" s="32" t="s">
        <v>10</v>
      </c>
      <c r="E15" s="35">
        <f>H15+I15</f>
        <v>3023.6750000000002</v>
      </c>
      <c r="F15" s="35"/>
      <c r="G15" s="35"/>
      <c r="H15" s="35">
        <v>2333.7429999999999</v>
      </c>
      <c r="I15" s="35">
        <v>689.93200000000002</v>
      </c>
      <c r="J15" s="32">
        <f>M15+N15</f>
        <v>4.8000000000000001E-2</v>
      </c>
      <c r="K15" s="32"/>
      <c r="L15" s="32"/>
      <c r="M15" s="32">
        <v>0.02</v>
      </c>
      <c r="N15" s="32">
        <f>0.028</f>
        <v>2.8000000000000001E-2</v>
      </c>
    </row>
    <row r="16" spans="1:14" ht="33.450000000000003" customHeight="1" x14ac:dyDescent="0.25">
      <c r="A16" s="32">
        <v>3</v>
      </c>
      <c r="B16" s="36" t="s">
        <v>14</v>
      </c>
      <c r="C16" s="36"/>
      <c r="D16" s="32" t="s">
        <v>9</v>
      </c>
      <c r="E16" s="35">
        <f t="shared" si="0"/>
        <v>15448.814000000002</v>
      </c>
      <c r="F16" s="35"/>
      <c r="G16" s="35"/>
      <c r="H16" s="35">
        <v>7036.5730000000003</v>
      </c>
      <c r="I16" s="35">
        <f>I12-I14</f>
        <v>8412.2410000000018</v>
      </c>
      <c r="J16" s="37">
        <f>J12-J14</f>
        <v>2.4440000000000008</v>
      </c>
      <c r="K16" s="37"/>
      <c r="L16" s="37"/>
      <c r="M16" s="37">
        <v>1.1120000000000001</v>
      </c>
      <c r="N16" s="37">
        <v>1.3320000000000001</v>
      </c>
    </row>
    <row r="17" spans="1:14" ht="42.65" customHeight="1" x14ac:dyDescent="0.25">
      <c r="A17" s="5">
        <v>4</v>
      </c>
      <c r="B17" s="8" t="s">
        <v>15</v>
      </c>
      <c r="C17" s="8"/>
      <c r="D17" s="5" t="s">
        <v>12</v>
      </c>
      <c r="E17" s="7">
        <f t="shared" si="0"/>
        <v>0.13546251390833325</v>
      </c>
      <c r="F17" s="7"/>
      <c r="G17" s="7"/>
      <c r="H17" s="7">
        <f>H16/E12</f>
        <v>6.1700002853261236E-2</v>
      </c>
      <c r="I17" s="7">
        <f>I16/E12</f>
        <v>7.3762511055072005E-2</v>
      </c>
      <c r="J17" s="38">
        <f t="shared" si="1"/>
        <v>0.13560450535426954</v>
      </c>
      <c r="K17" s="38"/>
      <c r="L17" s="38"/>
      <c r="M17" s="38">
        <f>M16/J12</f>
        <v>6.1698940243022811E-2</v>
      </c>
      <c r="N17" s="38">
        <f>N16/J12</f>
        <v>7.390556511124674E-2</v>
      </c>
    </row>
  </sheetData>
  <mergeCells count="19">
    <mergeCell ref="F1:I1"/>
    <mergeCell ref="F10:I10"/>
    <mergeCell ref="E10:E11"/>
    <mergeCell ref="D10:D11"/>
    <mergeCell ref="B12:C13"/>
    <mergeCell ref="B16:C16"/>
    <mergeCell ref="B17:C17"/>
    <mergeCell ref="A3:N3"/>
    <mergeCell ref="A5:N5"/>
    <mergeCell ref="A6:N6"/>
    <mergeCell ref="A8:N8"/>
    <mergeCell ref="B9:C11"/>
    <mergeCell ref="A9:A11"/>
    <mergeCell ref="E9:I9"/>
    <mergeCell ref="J9:N9"/>
    <mergeCell ref="J10:J11"/>
    <mergeCell ref="K10:N10"/>
    <mergeCell ref="B14:C14"/>
    <mergeCell ref="B15:C15"/>
  </mergeCells>
  <pageMargins left="0.78740157480314965" right="0.39370078740157483" top="0.78740157480314965" bottom="0.78740157480314965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абз.2 ппг п19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О.Г. Сливенко</cp:lastModifiedBy>
  <cp:lastPrinted>2020-02-26T08:06:38Z</cp:lastPrinted>
  <dcterms:created xsi:type="dcterms:W3CDTF">2019-02-18T12:07:26Z</dcterms:created>
  <dcterms:modified xsi:type="dcterms:W3CDTF">2020-02-26T08:06:52Z</dcterms:modified>
</cp:coreProperties>
</file>